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13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3" i="1" l="1"/>
  <c r="L4" i="1" l="1"/>
  <c r="L3" i="1"/>
  <c r="L7" i="1"/>
  <c r="L14" i="1"/>
  <c r="L16" i="1"/>
  <c r="L17" i="1"/>
  <c r="L8" i="1"/>
  <c r="L10" i="1"/>
  <c r="L19" i="1"/>
  <c r="L20" i="1"/>
  <c r="E4" i="1"/>
  <c r="E3" i="1"/>
  <c r="E7" i="1"/>
  <c r="E14" i="1"/>
  <c r="E16" i="1"/>
  <c r="E17" i="1"/>
  <c r="E8" i="1"/>
  <c r="E10" i="1"/>
  <c r="E19" i="1"/>
  <c r="E20" i="1"/>
  <c r="L21" i="1"/>
  <c r="E21" i="1"/>
  <c r="L15" i="1"/>
  <c r="E15" i="1"/>
  <c r="L18" i="1"/>
  <c r="E18" i="1"/>
  <c r="L6" i="1"/>
  <c r="E6" i="1"/>
  <c r="L5" i="1"/>
  <c r="E5" i="1"/>
  <c r="L22" i="1"/>
  <c r="E22" i="1"/>
  <c r="L9" i="1"/>
  <c r="E9" i="1"/>
  <c r="L13" i="1"/>
  <c r="E13" i="1"/>
  <c r="E11" i="1"/>
  <c r="L11" i="1"/>
  <c r="L12" i="1"/>
  <c r="E12" i="1"/>
  <c r="K10" i="1" l="1"/>
  <c r="K8" i="1"/>
  <c r="K7" i="1"/>
  <c r="K20" i="1"/>
  <c r="K16" i="1"/>
  <c r="K14" i="1"/>
  <c r="K19" i="1"/>
  <c r="K17" i="1"/>
  <c r="K3" i="1"/>
  <c r="K4" i="1"/>
  <c r="K12" i="1"/>
  <c r="K13" i="1"/>
  <c r="K22" i="1"/>
  <c r="K6" i="1"/>
  <c r="K15" i="1"/>
  <c r="K21" i="1"/>
  <c r="K18" i="1"/>
  <c r="K11" i="1"/>
  <c r="K9" i="1"/>
  <c r="K5" i="1"/>
</calcChain>
</file>

<file path=xl/sharedStrings.xml><?xml version="1.0" encoding="utf-8"?>
<sst xmlns="http://schemas.openxmlformats.org/spreadsheetml/2006/main" count="60" uniqueCount="38">
  <si>
    <t>#</t>
  </si>
  <si>
    <t>Budget Request For/ Request Number</t>
  </si>
  <si>
    <t>Base or One-Time</t>
  </si>
  <si>
    <t>Amount</t>
  </si>
  <si>
    <t>Comments</t>
  </si>
  <si>
    <t>Base</t>
  </si>
  <si>
    <t>Transfer and Graduation Counselor (D40001-02)</t>
  </si>
  <si>
    <t>Website Hosting and Support (Advancement #1)</t>
  </si>
  <si>
    <t>President Transition (Advancement #2)</t>
  </si>
  <si>
    <t>One-Time</t>
  </si>
  <si>
    <t>Expand HSU Public Radio Service (KHSU #1)</t>
  </si>
  <si>
    <t>New Local News Radio Broadcast (KHSU #2)</t>
  </si>
  <si>
    <t>Replace Bus in Campus Fleet (510-001)</t>
  </si>
  <si>
    <t>Campus Improvement Projects (FWG 001)</t>
  </si>
  <si>
    <t>Academic Affairs Benefits Shortfall (CMC001)</t>
  </si>
  <si>
    <t>Ext Ed – Suspension of Admin Charge (D20089-01)</t>
  </si>
  <si>
    <t>RISS: Centers for Academic Excellence (1)</t>
  </si>
  <si>
    <t>RISS: Retention through Academic Mentoring (2)</t>
  </si>
  <si>
    <t>RISS: Management (4)</t>
  </si>
  <si>
    <t>RISS: Operating Expenses (3)</t>
  </si>
  <si>
    <t>Total Points</t>
  </si>
  <si>
    <t>Count of Rankings</t>
  </si>
  <si>
    <t>Average Rank</t>
  </si>
  <si>
    <t>Number of Entries</t>
  </si>
  <si>
    <t>Student Support Liaison D40001-01)</t>
  </si>
  <si>
    <t>Testing Center ASC (D40001-03)</t>
  </si>
  <si>
    <t>10 Tenure Track Positions (CMC002) – FY2015-16</t>
  </si>
  <si>
    <t>1 Criminology Professor (CMC003) – FY2015-16</t>
  </si>
  <si>
    <t>Additional eLearning Budget (D20097-01)</t>
  </si>
  <si>
    <t>eLearning Initiatives (D20097-02)</t>
  </si>
  <si>
    <t>can this be one-time?</t>
  </si>
  <si>
    <t>reduce the amount?</t>
  </si>
  <si>
    <t>fund part, not all?</t>
  </si>
  <si>
    <t>partially one-time fund?</t>
  </si>
  <si>
    <t>consider in a year</t>
  </si>
  <si>
    <t>existing one-time funded .5 FTE position</t>
  </si>
  <si>
    <t>existing one-time funded 1 FTE position</t>
  </si>
  <si>
    <t>ELITE Scholars (Former Foster Youth) (D40001-04)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</si>
</sst>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/>
    <xf numFmtId="0" fontId="2" fillId="0" borderId="0" xfId="0" applyFont="1" applyBorder="1"/>
    <xf numFmtId="3" fontId="0" fillId="0" borderId="0" xfId="0" applyNumberFormat="1" applyBorder="1" applyAlignment="1">
      <alignment vertical="center" wrapText="1"/>
    </xf>
    <xf numFmtId="3" fontId="0" fillId="0" borderId="0" xfId="0" applyNumberFormat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/>
    <xf numFmtId="0" fontId="0" fillId="0" borderId="0" xfId="0" applyBorder="1" applyAlignment="1"/>
    <xf numFmtId="0" fontId="0" fillId="0" borderId="0" xfId="0" applyFont="1" applyFill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43" fontId="0" fillId="2" borderId="0" xfId="1" applyFont="1" applyFill="1" applyBorder="1"/>
    <xf numFmtId="0" fontId="0" fillId="0" borderId="0" xfId="0" applyFont="1" applyBorder="1" applyAlignment="1">
      <alignment vertical="center"/>
    </xf>
    <xf numFmtId="3" fontId="0" fillId="0" borderId="2" xfId="0" applyNumberFormat="1" applyBorder="1"/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abSelected="1" workbookViewId="0">
      <selection activeCell="H28" sqref="H28"/>
    </sheetView>
  </sheetViews>
  <sheetFormatPr defaultRowHeight="15" x14ac:dyDescent="0.25"/>
  <cols>
    <col min="1" max="1" width="3" style="3" bestFit="1" customWidth="1"/>
    <col min="2" max="2" width="46.5703125" style="3" customWidth="1"/>
    <col min="3" max="3" width="10.7109375" style="9" customWidth="1"/>
    <col min="4" max="4" width="9.140625" style="3" bestFit="1" customWidth="1"/>
    <col min="5" max="5" width="9.140625" style="3"/>
    <col min="6" max="10" width="6.7109375" style="3" customWidth="1"/>
    <col min="11" max="11" width="9.140625" style="3"/>
    <col min="12" max="12" width="9.140625" style="3" customWidth="1"/>
    <col min="13" max="13" width="38.28515625" style="3" customWidth="1"/>
    <col min="14" max="16384" width="9.140625" style="3"/>
  </cols>
  <sheetData>
    <row r="1" spans="1:13" s="4" customFormat="1" ht="15" customHeight="1" x14ac:dyDescent="0.25">
      <c r="A1" s="16" t="s">
        <v>0</v>
      </c>
      <c r="B1" s="18" t="s">
        <v>1</v>
      </c>
      <c r="C1" s="16" t="s">
        <v>2</v>
      </c>
      <c r="D1" s="1"/>
      <c r="E1" s="20" t="s">
        <v>23</v>
      </c>
      <c r="F1" s="22" t="s">
        <v>21</v>
      </c>
      <c r="G1" s="22"/>
      <c r="H1" s="22"/>
      <c r="I1" s="22"/>
      <c r="J1" s="22"/>
      <c r="K1" s="23" t="s">
        <v>22</v>
      </c>
      <c r="L1" s="20" t="s">
        <v>20</v>
      </c>
      <c r="M1" s="20" t="s">
        <v>4</v>
      </c>
    </row>
    <row r="2" spans="1:13" s="4" customFormat="1" x14ac:dyDescent="0.25">
      <c r="A2" s="17"/>
      <c r="B2" s="19"/>
      <c r="C2" s="17"/>
      <c r="D2" s="11" t="s">
        <v>3</v>
      </c>
      <c r="E2" s="21"/>
      <c r="F2" s="12">
        <v>1</v>
      </c>
      <c r="G2" s="12">
        <v>2</v>
      </c>
      <c r="H2" s="12">
        <v>3</v>
      </c>
      <c r="I2" s="12">
        <v>4</v>
      </c>
      <c r="J2" s="12">
        <v>5</v>
      </c>
      <c r="K2" s="24"/>
      <c r="L2" s="21"/>
      <c r="M2" s="21" t="s">
        <v>4</v>
      </c>
    </row>
    <row r="3" spans="1:13" x14ac:dyDescent="0.25">
      <c r="A3" s="7">
        <v>12</v>
      </c>
      <c r="B3" s="7" t="s">
        <v>26</v>
      </c>
      <c r="C3" s="2" t="s">
        <v>5</v>
      </c>
      <c r="D3" s="6">
        <v>320000</v>
      </c>
      <c r="E3" s="3">
        <f t="shared" ref="E3:E22" si="0">SUM(F3:J3)</f>
        <v>9</v>
      </c>
      <c r="F3" s="8"/>
      <c r="G3" s="8"/>
      <c r="H3" s="8"/>
      <c r="I3" s="8">
        <v>1</v>
      </c>
      <c r="J3" s="8">
        <v>8</v>
      </c>
      <c r="K3" s="13">
        <f t="shared" ref="K3:K22" si="1">L3/E3</f>
        <v>4.8888888888888893</v>
      </c>
      <c r="L3" s="3">
        <f t="shared" ref="L3:L22" si="2">F3*$F$2+G3*$G$2+H3*$H$2+I3*$I$2+J3*$J$2</f>
        <v>44</v>
      </c>
    </row>
    <row r="4" spans="1:13" x14ac:dyDescent="0.25">
      <c r="A4" s="7">
        <v>11</v>
      </c>
      <c r="B4" s="7" t="s">
        <v>14</v>
      </c>
      <c r="C4" s="2" t="s">
        <v>5</v>
      </c>
      <c r="D4" s="6">
        <v>676868</v>
      </c>
      <c r="E4" s="3">
        <f t="shared" si="0"/>
        <v>9</v>
      </c>
      <c r="F4" s="8"/>
      <c r="G4" s="8"/>
      <c r="H4" s="8"/>
      <c r="I4" s="8">
        <v>5</v>
      </c>
      <c r="J4" s="8">
        <v>4</v>
      </c>
      <c r="K4" s="13">
        <f t="shared" si="1"/>
        <v>4.4444444444444446</v>
      </c>
      <c r="L4" s="3">
        <f t="shared" si="2"/>
        <v>40</v>
      </c>
      <c r="M4" s="3" t="s">
        <v>33</v>
      </c>
    </row>
    <row r="5" spans="1:13" x14ac:dyDescent="0.25">
      <c r="A5" s="7">
        <v>10</v>
      </c>
      <c r="B5" s="7" t="s">
        <v>13</v>
      </c>
      <c r="C5" s="2" t="s">
        <v>9</v>
      </c>
      <c r="D5" s="6">
        <v>565000</v>
      </c>
      <c r="E5" s="3">
        <f t="shared" si="0"/>
        <v>9</v>
      </c>
      <c r="F5" s="8"/>
      <c r="G5" s="10">
        <v>1</v>
      </c>
      <c r="H5" s="10">
        <v>2</v>
      </c>
      <c r="I5" s="8">
        <v>3</v>
      </c>
      <c r="J5" s="8">
        <v>3</v>
      </c>
      <c r="K5" s="13">
        <f t="shared" si="1"/>
        <v>3.8888888888888888</v>
      </c>
      <c r="L5" s="3">
        <f t="shared" si="2"/>
        <v>35</v>
      </c>
      <c r="M5" s="3" t="s">
        <v>32</v>
      </c>
    </row>
    <row r="6" spans="1:13" x14ac:dyDescent="0.25">
      <c r="A6" s="7">
        <v>1</v>
      </c>
      <c r="B6" s="7" t="s">
        <v>24</v>
      </c>
      <c r="C6" s="2" t="s">
        <v>5</v>
      </c>
      <c r="D6" s="5">
        <v>80808</v>
      </c>
      <c r="E6" s="3">
        <f t="shared" si="0"/>
        <v>9</v>
      </c>
      <c r="F6" s="8"/>
      <c r="G6" s="8"/>
      <c r="H6" s="8">
        <v>4</v>
      </c>
      <c r="I6" s="8">
        <v>3</v>
      </c>
      <c r="J6" s="8">
        <v>2</v>
      </c>
      <c r="K6" s="13">
        <f t="shared" si="1"/>
        <v>3.7777777777777777</v>
      </c>
      <c r="L6" s="3">
        <f t="shared" si="2"/>
        <v>34</v>
      </c>
      <c r="M6" s="4" t="s">
        <v>35</v>
      </c>
    </row>
    <row r="7" spans="1:13" x14ac:dyDescent="0.25">
      <c r="A7" s="7">
        <v>13</v>
      </c>
      <c r="B7" s="7" t="s">
        <v>27</v>
      </c>
      <c r="C7" s="2" t="s">
        <v>5</v>
      </c>
      <c r="D7" s="5">
        <v>80000</v>
      </c>
      <c r="E7" s="3">
        <f t="shared" si="0"/>
        <v>9</v>
      </c>
      <c r="F7" s="8">
        <v>1</v>
      </c>
      <c r="G7" s="10">
        <v>1</v>
      </c>
      <c r="H7" s="8"/>
      <c r="I7" s="10">
        <v>5</v>
      </c>
      <c r="J7" s="10">
        <v>2</v>
      </c>
      <c r="K7" s="13">
        <f t="shared" si="1"/>
        <v>3.6666666666666665</v>
      </c>
      <c r="L7" s="3">
        <f t="shared" si="2"/>
        <v>33</v>
      </c>
    </row>
    <row r="8" spans="1:13" x14ac:dyDescent="0.25">
      <c r="A8" s="7">
        <v>17</v>
      </c>
      <c r="B8" s="7" t="s">
        <v>16</v>
      </c>
      <c r="C8" s="2" t="s">
        <v>5</v>
      </c>
      <c r="D8" s="6">
        <v>107968</v>
      </c>
      <c r="E8" s="3">
        <f t="shared" si="0"/>
        <v>9</v>
      </c>
      <c r="F8" s="10">
        <v>1</v>
      </c>
      <c r="G8" s="10">
        <v>2</v>
      </c>
      <c r="H8" s="8"/>
      <c r="I8" s="10">
        <v>3</v>
      </c>
      <c r="J8" s="8">
        <v>3</v>
      </c>
      <c r="K8" s="13">
        <f t="shared" si="1"/>
        <v>3.5555555555555554</v>
      </c>
      <c r="L8" s="3">
        <f t="shared" si="2"/>
        <v>32</v>
      </c>
      <c r="M8" s="4" t="s">
        <v>36</v>
      </c>
    </row>
    <row r="9" spans="1:13" x14ac:dyDescent="0.25">
      <c r="A9" s="7">
        <v>9</v>
      </c>
      <c r="B9" s="7" t="s">
        <v>12</v>
      </c>
      <c r="C9" s="2" t="s">
        <v>9</v>
      </c>
      <c r="D9" s="6">
        <v>90000</v>
      </c>
      <c r="E9" s="3">
        <f t="shared" si="0"/>
        <v>9</v>
      </c>
      <c r="F9" s="10">
        <v>1</v>
      </c>
      <c r="G9" s="10">
        <v>1</v>
      </c>
      <c r="H9" s="8">
        <v>2</v>
      </c>
      <c r="I9" s="8">
        <v>3</v>
      </c>
      <c r="J9" s="8">
        <v>2</v>
      </c>
      <c r="K9" s="13">
        <f t="shared" si="1"/>
        <v>3.4444444444444446</v>
      </c>
      <c r="L9" s="3">
        <f t="shared" si="2"/>
        <v>31</v>
      </c>
    </row>
    <row r="10" spans="1:13" x14ac:dyDescent="0.25">
      <c r="A10" s="7">
        <v>18</v>
      </c>
      <c r="B10" s="7" t="s">
        <v>17</v>
      </c>
      <c r="C10" s="2" t="s">
        <v>9</v>
      </c>
      <c r="D10" s="6">
        <v>250000</v>
      </c>
      <c r="E10" s="3">
        <f t="shared" si="0"/>
        <v>9</v>
      </c>
      <c r="F10" s="10">
        <v>1</v>
      </c>
      <c r="G10" s="8"/>
      <c r="H10" s="8">
        <v>5</v>
      </c>
      <c r="I10" s="10">
        <v>1</v>
      </c>
      <c r="J10" s="8">
        <v>2</v>
      </c>
      <c r="K10" s="13">
        <f t="shared" si="1"/>
        <v>3.3333333333333335</v>
      </c>
      <c r="L10" s="3">
        <f t="shared" si="2"/>
        <v>30</v>
      </c>
    </row>
    <row r="11" spans="1:13" x14ac:dyDescent="0.25">
      <c r="A11" s="7">
        <v>2</v>
      </c>
      <c r="B11" s="14" t="s">
        <v>6</v>
      </c>
      <c r="C11" s="2" t="s">
        <v>5</v>
      </c>
      <c r="D11" s="6">
        <v>69492</v>
      </c>
      <c r="E11" s="3">
        <f t="shared" si="0"/>
        <v>9</v>
      </c>
      <c r="F11" s="8">
        <v>1</v>
      </c>
      <c r="G11" s="8">
        <v>1</v>
      </c>
      <c r="H11" s="8">
        <v>3</v>
      </c>
      <c r="I11" s="8">
        <v>3</v>
      </c>
      <c r="J11" s="10">
        <v>1</v>
      </c>
      <c r="K11" s="13">
        <f t="shared" si="1"/>
        <v>3.2222222222222223</v>
      </c>
      <c r="L11" s="3">
        <f t="shared" si="2"/>
        <v>29</v>
      </c>
    </row>
    <row r="12" spans="1:13" x14ac:dyDescent="0.25">
      <c r="A12" s="7">
        <v>5</v>
      </c>
      <c r="B12" s="7" t="s">
        <v>7</v>
      </c>
      <c r="C12" s="2" t="s">
        <v>5</v>
      </c>
      <c r="D12" s="6">
        <v>117000</v>
      </c>
      <c r="E12" s="3">
        <f t="shared" si="0"/>
        <v>9</v>
      </c>
      <c r="F12" s="8">
        <v>1</v>
      </c>
      <c r="G12" s="8">
        <v>3</v>
      </c>
      <c r="H12" s="10">
        <v>1</v>
      </c>
      <c r="I12" s="10">
        <v>3</v>
      </c>
      <c r="J12" s="10">
        <v>1</v>
      </c>
      <c r="K12" s="13">
        <f t="shared" si="1"/>
        <v>3</v>
      </c>
      <c r="L12" s="3">
        <f t="shared" si="2"/>
        <v>27</v>
      </c>
      <c r="M12" s="3" t="s">
        <v>30</v>
      </c>
    </row>
    <row r="13" spans="1:13" x14ac:dyDescent="0.25">
      <c r="A13" s="7">
        <v>7</v>
      </c>
      <c r="B13" s="7" t="s">
        <v>10</v>
      </c>
      <c r="C13" s="2" t="s">
        <v>9</v>
      </c>
      <c r="D13" s="6">
        <v>46600</v>
      </c>
      <c r="E13" s="3">
        <f t="shared" si="0"/>
        <v>9</v>
      </c>
      <c r="F13" s="8">
        <v>2</v>
      </c>
      <c r="G13" s="10">
        <v>2</v>
      </c>
      <c r="H13" s="8">
        <v>2</v>
      </c>
      <c r="I13" s="10">
        <v>1</v>
      </c>
      <c r="J13" s="10">
        <v>2</v>
      </c>
      <c r="K13" s="13">
        <f t="shared" si="1"/>
        <v>2.8888888888888888</v>
      </c>
      <c r="L13" s="3">
        <f t="shared" si="2"/>
        <v>26</v>
      </c>
    </row>
    <row r="14" spans="1:13" x14ac:dyDescent="0.25">
      <c r="A14" s="7">
        <v>14</v>
      </c>
      <c r="B14" s="7" t="s">
        <v>28</v>
      </c>
      <c r="C14" s="2" t="s">
        <v>9</v>
      </c>
      <c r="D14" s="5">
        <v>360000</v>
      </c>
      <c r="E14" s="3">
        <f t="shared" si="0"/>
        <v>9</v>
      </c>
      <c r="F14" s="8">
        <v>1</v>
      </c>
      <c r="G14" s="8">
        <v>2</v>
      </c>
      <c r="H14" s="8">
        <v>4</v>
      </c>
      <c r="I14" s="10">
        <v>1</v>
      </c>
      <c r="J14" s="10">
        <v>1</v>
      </c>
      <c r="K14" s="13">
        <f t="shared" si="1"/>
        <v>2.8888888888888888</v>
      </c>
      <c r="L14" s="3">
        <f t="shared" si="2"/>
        <v>26</v>
      </c>
    </row>
    <row r="15" spans="1:13" x14ac:dyDescent="0.25">
      <c r="A15" s="7">
        <v>4</v>
      </c>
      <c r="B15" s="7" t="s">
        <v>37</v>
      </c>
      <c r="C15" s="2" t="s">
        <v>5</v>
      </c>
      <c r="D15" s="5">
        <v>42444</v>
      </c>
      <c r="E15" s="3">
        <f t="shared" si="0"/>
        <v>9</v>
      </c>
      <c r="F15" s="8">
        <v>1</v>
      </c>
      <c r="G15" s="8">
        <v>2</v>
      </c>
      <c r="H15" s="10">
        <v>4</v>
      </c>
      <c r="I15" s="10">
        <v>2</v>
      </c>
      <c r="J15" s="8"/>
      <c r="K15" s="13">
        <f t="shared" si="1"/>
        <v>2.7777777777777777</v>
      </c>
      <c r="L15" s="3">
        <f t="shared" si="2"/>
        <v>25</v>
      </c>
      <c r="M15" s="4" t="s">
        <v>35</v>
      </c>
    </row>
    <row r="16" spans="1:13" x14ac:dyDescent="0.25">
      <c r="A16" s="7">
        <v>15</v>
      </c>
      <c r="B16" s="7" t="s">
        <v>29</v>
      </c>
      <c r="C16" s="2" t="s">
        <v>9</v>
      </c>
      <c r="D16" s="5">
        <v>285000</v>
      </c>
      <c r="E16" s="3">
        <f t="shared" si="0"/>
        <v>9</v>
      </c>
      <c r="F16" s="8">
        <v>1</v>
      </c>
      <c r="G16" s="8">
        <v>3</v>
      </c>
      <c r="H16" s="8">
        <v>4</v>
      </c>
      <c r="I16" s="8"/>
      <c r="J16" s="10">
        <v>1</v>
      </c>
      <c r="K16" s="13">
        <f t="shared" si="1"/>
        <v>2.6666666666666665</v>
      </c>
      <c r="L16" s="3">
        <f t="shared" si="2"/>
        <v>24</v>
      </c>
    </row>
    <row r="17" spans="1:13" x14ac:dyDescent="0.25">
      <c r="A17" s="7">
        <v>16</v>
      </c>
      <c r="B17" s="7" t="s">
        <v>15</v>
      </c>
      <c r="C17" s="2" t="s">
        <v>5</v>
      </c>
      <c r="D17" s="6">
        <v>280000</v>
      </c>
      <c r="E17" s="3">
        <f t="shared" si="0"/>
        <v>9</v>
      </c>
      <c r="F17" s="8">
        <v>2</v>
      </c>
      <c r="G17" s="8">
        <v>3</v>
      </c>
      <c r="H17" s="8">
        <v>1</v>
      </c>
      <c r="I17" s="10">
        <v>2</v>
      </c>
      <c r="J17" s="10">
        <v>1</v>
      </c>
      <c r="K17" s="13">
        <f t="shared" si="1"/>
        <v>2.6666666666666665</v>
      </c>
      <c r="L17" s="3">
        <f t="shared" si="2"/>
        <v>24</v>
      </c>
      <c r="M17" s="3" t="s">
        <v>34</v>
      </c>
    </row>
    <row r="18" spans="1:13" x14ac:dyDescent="0.25">
      <c r="A18" s="7">
        <v>3</v>
      </c>
      <c r="B18" s="7" t="s">
        <v>25</v>
      </c>
      <c r="C18" s="2" t="s">
        <v>5</v>
      </c>
      <c r="D18" s="5">
        <v>63468</v>
      </c>
      <c r="E18" s="3">
        <f t="shared" si="0"/>
        <v>9</v>
      </c>
      <c r="F18" s="8">
        <v>2</v>
      </c>
      <c r="G18" s="8">
        <v>1</v>
      </c>
      <c r="H18" s="8">
        <v>5</v>
      </c>
      <c r="I18" s="8">
        <v>1</v>
      </c>
      <c r="J18" s="8"/>
      <c r="K18" s="13">
        <f t="shared" si="1"/>
        <v>2.5555555555555554</v>
      </c>
      <c r="L18" s="3">
        <f t="shared" si="2"/>
        <v>23</v>
      </c>
      <c r="M18" s="4" t="s">
        <v>36</v>
      </c>
    </row>
    <row r="19" spans="1:13" x14ac:dyDescent="0.25">
      <c r="A19" s="7">
        <v>19</v>
      </c>
      <c r="B19" s="7" t="s">
        <v>19</v>
      </c>
      <c r="C19" s="2" t="s">
        <v>5</v>
      </c>
      <c r="D19" s="5">
        <v>50000</v>
      </c>
      <c r="E19" s="3">
        <f t="shared" si="0"/>
        <v>9</v>
      </c>
      <c r="F19" s="10">
        <v>1</v>
      </c>
      <c r="G19" s="10">
        <v>4</v>
      </c>
      <c r="H19" s="10">
        <v>3</v>
      </c>
      <c r="I19" s="8">
        <v>1</v>
      </c>
      <c r="J19" s="8"/>
      <c r="K19" s="13">
        <f t="shared" si="1"/>
        <v>2.4444444444444446</v>
      </c>
      <c r="L19" s="3">
        <f t="shared" si="2"/>
        <v>22</v>
      </c>
      <c r="M19" s="3" t="s">
        <v>31</v>
      </c>
    </row>
    <row r="20" spans="1:13" x14ac:dyDescent="0.25">
      <c r="A20" s="7">
        <v>20</v>
      </c>
      <c r="B20" s="7" t="s">
        <v>18</v>
      </c>
      <c r="C20" s="2" t="s">
        <v>5</v>
      </c>
      <c r="D20" s="6">
        <v>180000</v>
      </c>
      <c r="E20" s="3">
        <f t="shared" si="0"/>
        <v>9</v>
      </c>
      <c r="F20" s="8">
        <v>4</v>
      </c>
      <c r="G20" s="10">
        <v>2</v>
      </c>
      <c r="H20" s="8">
        <v>3</v>
      </c>
      <c r="I20" s="8"/>
      <c r="J20" s="8"/>
      <c r="K20" s="13">
        <f t="shared" si="1"/>
        <v>1.8888888888888888</v>
      </c>
      <c r="L20" s="3">
        <f t="shared" si="2"/>
        <v>17</v>
      </c>
    </row>
    <row r="21" spans="1:13" x14ac:dyDescent="0.25">
      <c r="A21" s="7">
        <v>6</v>
      </c>
      <c r="B21" s="7" t="s">
        <v>8</v>
      </c>
      <c r="C21" s="2" t="s">
        <v>9</v>
      </c>
      <c r="D21" s="6">
        <v>250000</v>
      </c>
      <c r="E21" s="3">
        <f t="shared" si="0"/>
        <v>9</v>
      </c>
      <c r="F21" s="8">
        <v>4</v>
      </c>
      <c r="G21" s="8">
        <v>3</v>
      </c>
      <c r="H21" s="10">
        <v>2</v>
      </c>
      <c r="I21" s="8"/>
      <c r="J21" s="8"/>
      <c r="K21" s="13">
        <f t="shared" si="1"/>
        <v>1.7777777777777777</v>
      </c>
      <c r="L21" s="3">
        <f t="shared" si="2"/>
        <v>16</v>
      </c>
      <c r="M21" s="3" t="s">
        <v>31</v>
      </c>
    </row>
    <row r="22" spans="1:13" x14ac:dyDescent="0.25">
      <c r="A22" s="7">
        <v>8</v>
      </c>
      <c r="B22" s="7" t="s">
        <v>11</v>
      </c>
      <c r="C22" s="2" t="s">
        <v>5</v>
      </c>
      <c r="D22" s="6">
        <v>25000</v>
      </c>
      <c r="E22" s="3">
        <f t="shared" si="0"/>
        <v>9</v>
      </c>
      <c r="F22" s="10">
        <v>6</v>
      </c>
      <c r="G22" s="8">
        <v>2</v>
      </c>
      <c r="H22" s="8"/>
      <c r="I22" s="10">
        <v>1</v>
      </c>
      <c r="J22" s="8"/>
      <c r="K22" s="13">
        <f t="shared" si="1"/>
        <v>1.5555555555555556</v>
      </c>
      <c r="L22" s="3">
        <f t="shared" si="2"/>
        <v>14</v>
      </c>
    </row>
    <row r="23" spans="1:13" x14ac:dyDescent="0.25">
      <c r="D23" s="15">
        <f>SUM(D3:D22)</f>
        <v>3939648</v>
      </c>
    </row>
    <row r="26" spans="1:13" x14ac:dyDescent="0.25">
      <c r="B26" s="7"/>
      <c r="C26" s="6"/>
    </row>
    <row r="27" spans="1:13" x14ac:dyDescent="0.25">
      <c r="B27" s="7"/>
      <c r="C27" s="6"/>
    </row>
    <row r="28" spans="1:13" x14ac:dyDescent="0.25">
      <c r="B28" s="7"/>
      <c r="C28" s="6"/>
    </row>
    <row r="29" spans="1:13" x14ac:dyDescent="0.25">
      <c r="B29" s="7"/>
      <c r="C29" s="5"/>
    </row>
    <row r="30" spans="1:13" x14ac:dyDescent="0.25">
      <c r="B30" s="7"/>
      <c r="C30" s="5"/>
    </row>
    <row r="31" spans="1:13" x14ac:dyDescent="0.25">
      <c r="B31" s="7"/>
      <c r="C31" s="6"/>
    </row>
    <row r="32" spans="1:13" x14ac:dyDescent="0.25">
      <c r="B32" s="7"/>
      <c r="C32" s="6"/>
    </row>
    <row r="33" spans="2:3" x14ac:dyDescent="0.25">
      <c r="B33" s="7"/>
      <c r="C33" s="6"/>
    </row>
    <row r="34" spans="2:3" x14ac:dyDescent="0.25">
      <c r="B34" s="14"/>
      <c r="C34" s="6"/>
    </row>
    <row r="35" spans="2:3" x14ac:dyDescent="0.25">
      <c r="B35" s="7"/>
      <c r="C35" s="6"/>
    </row>
    <row r="36" spans="2:3" x14ac:dyDescent="0.25">
      <c r="B36" s="7"/>
      <c r="C36" s="6"/>
    </row>
    <row r="37" spans="2:3" x14ac:dyDescent="0.25">
      <c r="B37" s="7"/>
      <c r="C37" s="5"/>
    </row>
    <row r="38" spans="2:3" x14ac:dyDescent="0.25">
      <c r="B38" s="7"/>
      <c r="C38" s="5"/>
    </row>
    <row r="39" spans="2:3" x14ac:dyDescent="0.25">
      <c r="B39" s="7"/>
      <c r="C39" s="5"/>
    </row>
    <row r="40" spans="2:3" x14ac:dyDescent="0.25">
      <c r="B40" s="7"/>
      <c r="C40" s="6"/>
    </row>
    <row r="41" spans="2:3" x14ac:dyDescent="0.25">
      <c r="B41" s="7"/>
      <c r="C41" s="5"/>
    </row>
    <row r="42" spans="2:3" x14ac:dyDescent="0.25">
      <c r="B42" s="7"/>
      <c r="C42" s="5"/>
    </row>
    <row r="43" spans="2:3" x14ac:dyDescent="0.25">
      <c r="B43" s="7"/>
      <c r="C43" s="6"/>
    </row>
    <row r="44" spans="2:3" x14ac:dyDescent="0.25">
      <c r="B44" s="7"/>
      <c r="C44" s="6"/>
    </row>
    <row r="45" spans="2:3" x14ac:dyDescent="0.25">
      <c r="B45" s="7"/>
      <c r="C45" s="6"/>
    </row>
  </sheetData>
  <sortState ref="A3:O22">
    <sortCondition descending="1" ref="J3:J22"/>
  </sortState>
  <mergeCells count="8">
    <mergeCell ref="A1:A2"/>
    <mergeCell ref="B1:B2"/>
    <mergeCell ref="C1:C2"/>
    <mergeCell ref="M1:M2"/>
    <mergeCell ref="F1:J1"/>
    <mergeCell ref="L1:L2"/>
    <mergeCell ref="E1:E2"/>
    <mergeCell ref="K1:K2"/>
  </mergeCells>
  <pageMargins left="0.25" right="0.25" top="0.75" bottom="0.75" header="0.3" footer="0.3"/>
  <pageSetup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Humboldt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alb91</dc:creator>
  <cp:lastModifiedBy>alb91</cp:lastModifiedBy>
  <cp:lastPrinted>2014-03-19T17:14:10Z</cp:lastPrinted>
  <dcterms:created xsi:type="dcterms:W3CDTF">2014-02-21T19:54:27Z</dcterms:created>
  <dcterms:modified xsi:type="dcterms:W3CDTF">2014-03-26T23:38:36Z</dcterms:modified>
</cp:coreProperties>
</file>